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30" windowWidth="19515" windowHeight="4830" activeTab="0"/>
  </bookViews>
  <sheets>
    <sheet name="ФВ" sheetId="1" r:id="rId1"/>
  </sheets>
  <definedNames>
    <definedName name="_xlnm.Print_Area" localSheetId="0">'ФВ'!$A$1:$L$28</definedName>
  </definedNames>
  <calcPr fullCalcOnLoad="1"/>
</workbook>
</file>

<file path=xl/sharedStrings.xml><?xml version="1.0" encoding="utf-8"?>
<sst xmlns="http://schemas.openxmlformats.org/spreadsheetml/2006/main" count="72" uniqueCount="61">
  <si>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</si>
  <si>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</si>
  <si>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</si>
  <si>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</si>
  <si>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</si>
  <si>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</si>
  <si>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</si>
  <si>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</si>
  <si>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</si>
  <si>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</si>
  <si>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</si>
  <si>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</si>
  <si>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Дисциплина</t>
  </si>
  <si>
    <t>Дистанция - на средствах передвижения (0840141811Я)</t>
  </si>
  <si>
    <t xml:space="preserve">Вид программы </t>
  </si>
  <si>
    <t>Класс дистанции</t>
  </si>
  <si>
    <t>выполнен разряд</t>
  </si>
  <si>
    <t>Ранг дистанции</t>
  </si>
  <si>
    <t>% ко времени победителя</t>
  </si>
  <si>
    <t>1-3</t>
  </si>
  <si>
    <t>2-2</t>
  </si>
  <si>
    <t>4-2</t>
  </si>
  <si>
    <t>5-1</t>
  </si>
  <si>
    <t>6-4</t>
  </si>
  <si>
    <t>-</t>
  </si>
  <si>
    <t>Чемпионат г.Москвы 23-24.06.2012</t>
  </si>
  <si>
    <t>МКВ-ЗП</t>
  </si>
  <si>
    <t>Новикова О.</t>
  </si>
  <si>
    <t>Воленс-ноленс</t>
  </si>
  <si>
    <t>Ананьина Е.</t>
  </si>
  <si>
    <t>Поехали</t>
  </si>
  <si>
    <t>Аганина Н.</t>
  </si>
  <si>
    <t>3-1</t>
  </si>
  <si>
    <t>ФСТ-ОТМ</t>
  </si>
  <si>
    <t>Потапенко В.</t>
  </si>
  <si>
    <t>8-3</t>
  </si>
  <si>
    <t>Московская область</t>
  </si>
  <si>
    <t>Соколова М.</t>
  </si>
  <si>
    <t>МКВ-ЮГ</t>
  </si>
  <si>
    <t>Андропова Н.</t>
  </si>
  <si>
    <t>Попутный ветер</t>
  </si>
  <si>
    <t>Мещерякова Е.</t>
  </si>
  <si>
    <t>Славные люди</t>
  </si>
  <si>
    <t>7-2</t>
  </si>
  <si>
    <t>Ильичева Н.</t>
  </si>
  <si>
    <t>Самохина С.</t>
  </si>
  <si>
    <t>превышено КВ</t>
  </si>
  <si>
    <t xml:space="preserve">Разряды до:               1Р    результаты участников в % от времени победителя, не более    108,0%    </t>
  </si>
  <si>
    <t xml:space="preserve">                                      2Р    результаты участников в % от времени победителя, не более    126%    </t>
  </si>
  <si>
    <t xml:space="preserve">                                      3Р    результаты участников в % от времени победителя, не более    162%    </t>
  </si>
  <si>
    <t>1</t>
  </si>
  <si>
    <t>3</t>
  </si>
  <si>
    <t>8-5</t>
  </si>
  <si>
    <t>ТУРИСТСКО-СПОРТИВНЫЙ СОЮЗ РОССИИ                                                  ФЕДЕРАЦИЯ СПОРТИВНОГО ТУРИЗМА –ОБЪЕДИНЕНИЕ ТУРИСТОВ МОСКВЫ                                             Московский клуб велотуристов</t>
  </si>
  <si>
    <t>снятие</t>
  </si>
  <si>
    <t>2</t>
  </si>
  <si>
    <t>разряд</t>
  </si>
  <si>
    <r>
      <t xml:space="preserve">Главный судья                                                 </t>
    </r>
    <r>
      <rPr>
        <b/>
        <i/>
        <sz val="11"/>
        <rFont val="Arial"/>
        <family val="2"/>
      </rPr>
      <t>Анохин А.Н.  (СС1К, Москва)</t>
    </r>
  </si>
  <si>
    <r>
      <t xml:space="preserve">Главный секретарь                         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</si>
  <si>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                        </t>
    </r>
    <r>
      <rPr>
        <b/>
        <i/>
        <sz val="11"/>
        <rFont val="Arial Cyr"/>
        <family val="0"/>
      </rPr>
      <t xml:space="preserve"> Федин А.А. (СС2К, Москва)</t>
    </r>
  </si>
  <si>
    <t>Велосипедная дистанция  (женщины)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</si>
</sst>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 vertical="center" wrapText="1"/>
    </xf>
    <xf numFmtId="46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76200</xdr:rowOff>
    </xdr:from>
    <xdr:to>
      <xdr:col>1</xdr:col>
      <xdr:colOff>1371600</xdr:colOff>
      <xdr:row>0</xdr:row>
      <xdr:rowOff>942975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SheetLayoutView="100" zoomScalePageLayoutView="0" workbookViewId="0" topLeftCell="A1">
      <selection activeCell="C6" sqref="C6:J6"/>
    </sheetView>
  </sheetViews>
  <sheetFormatPr defaultColWidth="9.00390625" defaultRowHeight="12.75"/>
  <cols>
    <col min="1" max="1" width="3.375" style="0" customWidth="1"/>
    <col min="2" max="2" width="27.375" style="0" customWidth="1"/>
    <col min="3" max="3" width="14.875" style="0" customWidth="1"/>
    <col min="4" max="5" width="11.375" style="0" customWidth="1"/>
    <col min="6" max="7" width="13.375" style="0" customWidth="1"/>
    <col min="8" max="8" width="12.375" style="0" customWidth="1"/>
    <col min="9" max="9" width="11.875" style="0" customWidth="1"/>
    <col min="10" max="10" width="19.75390625" style="0" customWidth="1"/>
    <col min="11" max="11" width="12.875" style="0" customWidth="1"/>
    <col min="12" max="12" width="12.375" style="0" customWidth="1"/>
    <col min="13" max="13" width="10.75390625" style="0" customWidth="1"/>
  </cols>
  <sheetData>
    <row r="1" spans="1:10" ht="79.5" customHeight="1">
      <c r="A1" s="41"/>
      <c r="B1" s="41"/>
      <c r="C1" s="39" t="s">
        <v>53</v>
      </c>
      <c r="D1" s="40"/>
      <c r="E1" s="40"/>
      <c r="F1" s="40"/>
      <c r="G1" s="40"/>
      <c r="H1" s="40"/>
      <c r="I1" s="40"/>
      <c r="J1" s="40"/>
    </row>
    <row r="2" spans="1:10" ht="19.5" customHeight="1">
      <c r="A2" s="42" t="s">
        <v>11</v>
      </c>
      <c r="B2" s="42"/>
      <c r="C2" s="43" t="s">
        <v>25</v>
      </c>
      <c r="D2" s="43"/>
      <c r="E2" s="43"/>
      <c r="F2" s="43"/>
      <c r="G2" s="43"/>
      <c r="H2" s="43"/>
      <c r="I2" s="43"/>
      <c r="J2" s="43"/>
    </row>
    <row r="3" spans="1:10" ht="19.5" customHeight="1">
      <c r="A3" s="43" t="s">
        <v>12</v>
      </c>
      <c r="B3" s="43"/>
      <c r="C3" s="43" t="s">
        <v>13</v>
      </c>
      <c r="D3" s="43"/>
      <c r="E3" s="43"/>
      <c r="F3" s="43"/>
      <c r="G3" s="43"/>
      <c r="H3" s="43"/>
      <c r="I3" s="43"/>
      <c r="J3" s="43"/>
    </row>
    <row r="4" spans="1:10" ht="19.5" customHeight="1">
      <c r="A4" s="43" t="s">
        <v>14</v>
      </c>
      <c r="B4" s="43"/>
      <c r="C4" s="43" t="s">
        <v>60</v>
      </c>
      <c r="D4" s="43"/>
      <c r="E4" s="43"/>
      <c r="F4" s="43"/>
      <c r="G4" s="43"/>
      <c r="H4" s="43"/>
      <c r="I4" s="43"/>
      <c r="J4" s="43"/>
    </row>
    <row r="5" spans="1:10" ht="19.5" customHeight="1">
      <c r="A5" s="43" t="s">
        <v>15</v>
      </c>
      <c r="B5" s="43"/>
      <c r="C5" s="43">
        <v>3</v>
      </c>
      <c r="D5" s="43"/>
      <c r="E5" s="43"/>
      <c r="F5" s="43"/>
      <c r="G5" s="43"/>
      <c r="H5" s="43"/>
      <c r="I5" s="43"/>
      <c r="J5" s="43"/>
    </row>
    <row r="6" spans="1:26" ht="19.5" customHeight="1">
      <c r="A6" s="43" t="s">
        <v>17</v>
      </c>
      <c r="B6" s="43"/>
      <c r="C6" s="43">
        <v>141</v>
      </c>
      <c r="D6" s="43"/>
      <c r="E6" s="43"/>
      <c r="F6" s="43"/>
      <c r="G6" s="43"/>
      <c r="H6" s="43"/>
      <c r="I6" s="43"/>
      <c r="J6" s="4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2"/>
    </row>
    <row r="8" spans="4:5" ht="13.5" customHeight="1">
      <c r="D8" s="4" t="s">
        <v>0</v>
      </c>
      <c r="E8" s="4"/>
    </row>
    <row r="9" spans="1:10" ht="11.25" customHeight="1">
      <c r="A9" s="6"/>
      <c r="G9" s="5" t="s">
        <v>8</v>
      </c>
      <c r="H9" s="10">
        <v>5.7870370370370366E-05</v>
      </c>
      <c r="J9" s="7"/>
    </row>
    <row r="10" spans="1:12" ht="42.75" customHeight="1">
      <c r="A10" s="9" t="s">
        <v>10</v>
      </c>
      <c r="B10" s="8" t="s">
        <v>1</v>
      </c>
      <c r="C10" s="13" t="s">
        <v>2</v>
      </c>
      <c r="D10" s="3" t="s">
        <v>3</v>
      </c>
      <c r="E10" s="38" t="s">
        <v>56</v>
      </c>
      <c r="F10" s="3" t="s">
        <v>4</v>
      </c>
      <c r="G10" s="3" t="s">
        <v>9</v>
      </c>
      <c r="H10" s="3" t="s">
        <v>5</v>
      </c>
      <c r="I10" s="3" t="s">
        <v>6</v>
      </c>
      <c r="J10" s="3" t="s">
        <v>7</v>
      </c>
      <c r="K10" s="9" t="s">
        <v>18</v>
      </c>
      <c r="L10" s="12" t="s">
        <v>16</v>
      </c>
    </row>
    <row r="11" spans="1:12" s="23" customFormat="1" ht="12.75" customHeight="1">
      <c r="A11" s="14">
        <v>1</v>
      </c>
      <c r="B11" s="15" t="s">
        <v>33</v>
      </c>
      <c r="C11" s="16" t="s">
        <v>34</v>
      </c>
      <c r="D11" s="17" t="s">
        <v>35</v>
      </c>
      <c r="E11" s="17" t="s">
        <v>50</v>
      </c>
      <c r="F11" s="18">
        <v>0.0018518518518518517</v>
      </c>
      <c r="G11" s="19">
        <v>12</v>
      </c>
      <c r="H11" s="20">
        <f aca="true" t="shared" si="0" ref="H11:H18">G11*$H$9</f>
        <v>0.0006944444444444444</v>
      </c>
      <c r="I11" s="21">
        <f aca="true" t="shared" si="1" ref="I11:I18">SUM(F11,H11)</f>
        <v>0.002546296296296296</v>
      </c>
      <c r="J11" s="19">
        <v>1</v>
      </c>
      <c r="K11" s="22">
        <f>I11*100/$I$11</f>
        <v>100</v>
      </c>
      <c r="L11" s="34">
        <v>1</v>
      </c>
    </row>
    <row r="12" spans="1:12" s="23" customFormat="1" ht="12.75" customHeight="1">
      <c r="A12" s="14">
        <v>2</v>
      </c>
      <c r="B12" s="23" t="s">
        <v>26</v>
      </c>
      <c r="C12" s="16" t="s">
        <v>27</v>
      </c>
      <c r="D12" s="17" t="s">
        <v>22</v>
      </c>
      <c r="E12" s="17" t="s">
        <v>50</v>
      </c>
      <c r="F12" s="18">
        <v>0.0018171296296296297</v>
      </c>
      <c r="G12" s="19">
        <v>16</v>
      </c>
      <c r="H12" s="20">
        <f t="shared" si="0"/>
        <v>0.0009259259259259259</v>
      </c>
      <c r="I12" s="21">
        <f t="shared" si="1"/>
        <v>0.0027430555555555554</v>
      </c>
      <c r="J12" s="19">
        <v>2</v>
      </c>
      <c r="K12" s="22">
        <f aca="true" t="shared" si="2" ref="K12:K18">I12*100/$I$11</f>
        <v>107.72727272727272</v>
      </c>
      <c r="L12" s="34">
        <v>1</v>
      </c>
    </row>
    <row r="13" spans="1:12" s="23" customFormat="1" ht="12.75" customHeight="1">
      <c r="A13" s="14">
        <v>3</v>
      </c>
      <c r="B13" s="24" t="s">
        <v>30</v>
      </c>
      <c r="C13" s="16" t="s">
        <v>31</v>
      </c>
      <c r="D13" s="17" t="s">
        <v>32</v>
      </c>
      <c r="E13" s="17" t="s">
        <v>51</v>
      </c>
      <c r="F13" s="18">
        <v>0.0021064814814814813</v>
      </c>
      <c r="G13" s="19">
        <v>23</v>
      </c>
      <c r="H13" s="20">
        <f t="shared" si="0"/>
        <v>0.0013310185185185185</v>
      </c>
      <c r="I13" s="21">
        <f t="shared" si="1"/>
        <v>0.0034374999999999996</v>
      </c>
      <c r="J13" s="19">
        <v>3</v>
      </c>
      <c r="K13" s="22">
        <f t="shared" si="2"/>
        <v>135</v>
      </c>
      <c r="L13" s="34">
        <v>3</v>
      </c>
    </row>
    <row r="14" spans="1:12" s="23" customFormat="1" ht="12.75" customHeight="1">
      <c r="A14" s="14">
        <v>4</v>
      </c>
      <c r="B14" s="15" t="s">
        <v>36</v>
      </c>
      <c r="C14" s="16" t="s">
        <v>37</v>
      </c>
      <c r="D14" s="17" t="s">
        <v>23</v>
      </c>
      <c r="E14" s="17" t="s">
        <v>50</v>
      </c>
      <c r="F14" s="18">
        <v>0.0017824074074074072</v>
      </c>
      <c r="G14" s="19">
        <v>30</v>
      </c>
      <c r="H14" s="20">
        <f t="shared" si="0"/>
        <v>0.001736111111111111</v>
      </c>
      <c r="I14" s="21">
        <f t="shared" si="1"/>
        <v>0.003518518518518518</v>
      </c>
      <c r="J14" s="19">
        <v>4</v>
      </c>
      <c r="K14" s="22">
        <f t="shared" si="2"/>
        <v>138.1818181818182</v>
      </c>
      <c r="L14" s="34">
        <v>3</v>
      </c>
    </row>
    <row r="15" spans="1:12" s="23" customFormat="1" ht="12.75" customHeight="1">
      <c r="A15" s="14">
        <v>5</v>
      </c>
      <c r="B15" s="23" t="s">
        <v>28</v>
      </c>
      <c r="C15" s="16" t="s">
        <v>29</v>
      </c>
      <c r="D15" s="17" t="s">
        <v>20</v>
      </c>
      <c r="E15" s="17" t="s">
        <v>55</v>
      </c>
      <c r="F15" s="18">
        <v>0.0022337962962962967</v>
      </c>
      <c r="G15" s="19">
        <v>36</v>
      </c>
      <c r="H15" s="20">
        <f t="shared" si="0"/>
        <v>0.0020833333333333333</v>
      </c>
      <c r="I15" s="21">
        <f t="shared" si="1"/>
        <v>0.00431712962962963</v>
      </c>
      <c r="J15" s="19">
        <v>5</v>
      </c>
      <c r="K15" s="22">
        <f t="shared" si="2"/>
        <v>169.5454545454546</v>
      </c>
      <c r="L15" s="34" t="s">
        <v>24</v>
      </c>
    </row>
    <row r="16" spans="1:12" s="23" customFormat="1" ht="12.75" customHeight="1">
      <c r="A16" s="14">
        <v>6</v>
      </c>
      <c r="B16" s="15" t="s">
        <v>33</v>
      </c>
      <c r="C16" s="16" t="s">
        <v>45</v>
      </c>
      <c r="D16" s="17" t="s">
        <v>52</v>
      </c>
      <c r="E16" s="17" t="s">
        <v>50</v>
      </c>
      <c r="F16" s="18">
        <v>0.0021643518518518518</v>
      </c>
      <c r="G16" s="19">
        <v>38</v>
      </c>
      <c r="H16" s="20">
        <f t="shared" si="0"/>
        <v>0.0021990740740740738</v>
      </c>
      <c r="I16" s="21">
        <f t="shared" si="1"/>
        <v>0.004363425925925925</v>
      </c>
      <c r="J16" s="19">
        <v>6</v>
      </c>
      <c r="K16" s="22">
        <f t="shared" si="2"/>
        <v>171.36363636363635</v>
      </c>
      <c r="L16" s="34" t="s">
        <v>24</v>
      </c>
    </row>
    <row r="17" spans="1:12" s="23" customFormat="1" ht="12.75" customHeight="1">
      <c r="A17" s="14">
        <v>7</v>
      </c>
      <c r="B17" s="15" t="s">
        <v>40</v>
      </c>
      <c r="C17" s="16" t="s">
        <v>41</v>
      </c>
      <c r="D17" s="17" t="s">
        <v>21</v>
      </c>
      <c r="E17" s="17" t="s">
        <v>51</v>
      </c>
      <c r="F17" s="18">
        <v>0.002789351851851852</v>
      </c>
      <c r="G17" s="19">
        <v>62</v>
      </c>
      <c r="H17" s="20">
        <f t="shared" si="0"/>
        <v>0.0035879629629629625</v>
      </c>
      <c r="I17" s="21">
        <f t="shared" si="1"/>
        <v>0.006377314814814815</v>
      </c>
      <c r="J17" s="19">
        <v>7</v>
      </c>
      <c r="K17" s="22">
        <f t="shared" si="2"/>
        <v>250.4545454545455</v>
      </c>
      <c r="L17" s="34" t="s">
        <v>24</v>
      </c>
    </row>
    <row r="18" spans="1:12" s="23" customFormat="1" ht="12.75" customHeight="1">
      <c r="A18" s="14">
        <v>8</v>
      </c>
      <c r="B18" s="15" t="s">
        <v>38</v>
      </c>
      <c r="C18" s="35" t="s">
        <v>39</v>
      </c>
      <c r="D18" s="17" t="s">
        <v>19</v>
      </c>
      <c r="E18" s="17" t="s">
        <v>51</v>
      </c>
      <c r="F18" s="18">
        <v>0.002951388888888889</v>
      </c>
      <c r="G18" s="19">
        <v>167</v>
      </c>
      <c r="H18" s="20">
        <f t="shared" si="0"/>
        <v>0.009664351851851851</v>
      </c>
      <c r="I18" s="21">
        <f t="shared" si="1"/>
        <v>0.01261574074074074</v>
      </c>
      <c r="J18" s="19">
        <v>8</v>
      </c>
      <c r="K18" s="22">
        <f t="shared" si="2"/>
        <v>495.45454545454544</v>
      </c>
      <c r="L18" s="34" t="s">
        <v>24</v>
      </c>
    </row>
    <row r="19" spans="1:12" s="23" customFormat="1" ht="12.75" customHeight="1">
      <c r="A19" s="14">
        <v>9</v>
      </c>
      <c r="B19" s="15" t="s">
        <v>42</v>
      </c>
      <c r="C19" s="35" t="s">
        <v>44</v>
      </c>
      <c r="D19" s="17" t="s">
        <v>43</v>
      </c>
      <c r="E19" s="17" t="s">
        <v>51</v>
      </c>
      <c r="F19" s="18" t="s">
        <v>46</v>
      </c>
      <c r="G19" s="44" t="s">
        <v>54</v>
      </c>
      <c r="H19" s="45"/>
      <c r="I19" s="46"/>
      <c r="J19" s="37">
        <v>9</v>
      </c>
      <c r="K19" s="22"/>
      <c r="L19" s="34" t="s">
        <v>24</v>
      </c>
    </row>
    <row r="20" spans="1:12" ht="15">
      <c r="A20" s="25"/>
      <c r="B20" s="11" t="s">
        <v>47</v>
      </c>
      <c r="C20" s="29"/>
      <c r="D20" s="30"/>
      <c r="E20" s="30"/>
      <c r="F20" s="31"/>
      <c r="G20" s="32"/>
      <c r="H20" s="33"/>
      <c r="I20" s="36"/>
      <c r="J20" s="26"/>
      <c r="K20" s="27"/>
      <c r="L20" s="28"/>
    </row>
    <row r="21" spans="1:12" ht="15">
      <c r="A21" s="25"/>
      <c r="B21" s="11" t="s">
        <v>48</v>
      </c>
      <c r="C21" s="29"/>
      <c r="D21" s="30"/>
      <c r="E21" s="30"/>
      <c r="F21" s="31"/>
      <c r="G21" s="32"/>
      <c r="H21" s="33"/>
      <c r="I21" s="36"/>
      <c r="J21" s="26"/>
      <c r="K21" s="27"/>
      <c r="L21" s="28"/>
    </row>
    <row r="22" spans="2:9" ht="15">
      <c r="B22" s="11" t="s">
        <v>49</v>
      </c>
      <c r="C22" s="11"/>
      <c r="D22" s="11"/>
      <c r="E22" s="11"/>
      <c r="F22" s="11"/>
      <c r="G22" s="11"/>
      <c r="H22" s="11"/>
      <c r="I22" s="36"/>
    </row>
    <row r="23" ht="15">
      <c r="B23" s="11"/>
    </row>
    <row r="24" spans="2:7" ht="14.25">
      <c r="B24" s="47" t="s">
        <v>57</v>
      </c>
      <c r="C24" s="47"/>
      <c r="D24" s="47"/>
      <c r="E24" s="47"/>
      <c r="F24" s="47"/>
      <c r="G24" s="47"/>
    </row>
    <row r="25" spans="2:7" ht="14.25">
      <c r="B25" s="47"/>
      <c r="C25" s="47"/>
      <c r="D25" s="47"/>
      <c r="E25" s="47"/>
      <c r="F25" s="47"/>
      <c r="G25" s="47"/>
    </row>
    <row r="26" spans="2:7" ht="14.25">
      <c r="B26" s="48" t="s">
        <v>58</v>
      </c>
      <c r="C26" s="48"/>
      <c r="D26" s="48"/>
      <c r="E26" s="48"/>
      <c r="F26" s="48"/>
      <c r="G26" s="48"/>
    </row>
    <row r="27" spans="2:5" ht="14.25">
      <c r="B27" s="48"/>
      <c r="C27" s="48"/>
      <c r="D27" s="48"/>
      <c r="E27" s="48"/>
    </row>
    <row r="28" ht="14.25">
      <c r="B28" s="48" t="s">
        <v>59</v>
      </c>
    </row>
  </sheetData>
  <sheetProtection/>
  <mergeCells count="13">
    <mergeCell ref="G19:I19"/>
    <mergeCell ref="A6:B6"/>
    <mergeCell ref="C6:J6"/>
    <mergeCell ref="A3:B3"/>
    <mergeCell ref="C3:J3"/>
    <mergeCell ref="A4:B4"/>
    <mergeCell ref="C4:J4"/>
    <mergeCell ref="C1:J1"/>
    <mergeCell ref="A1:B1"/>
    <mergeCell ref="A2:B2"/>
    <mergeCell ref="C2:J2"/>
    <mergeCell ref="A5:B5"/>
    <mergeCell ref="C5:J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1" r:id="rId2"/>
  <ignoredErrors>
    <ignoredError sqref="E11:E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Романов</cp:lastModifiedBy>
  <cp:lastPrinted>2011-06-26T09:34:51Z</cp:lastPrinted>
  <dcterms:created xsi:type="dcterms:W3CDTF">2011-06-24T15:14:53Z</dcterms:created>
  <dcterms:modified xsi:type="dcterms:W3CDTF">2012-06-29T06:11:14Z</dcterms:modified>
  <cp:category/>
  <cp:version/>
  <cp:contentType/>
  <cp:contentStatus/>
</cp:coreProperties>
</file>